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采购品类及价格" sheetId="5" r:id="rId1"/>
  </sheets>
  <definedNames>
    <definedName name="_xlnm.Print_Titles" localSheetId="0">采购品类及价格!$1:$2</definedName>
  </definedNames>
  <calcPr calcId="144525"/>
</workbook>
</file>

<file path=xl/sharedStrings.xml><?xml version="1.0" encoding="utf-8"?>
<sst xmlns="http://schemas.openxmlformats.org/spreadsheetml/2006/main" count="125" uniqueCount="96">
  <si>
    <t>2024年验配工会防暑降温慰问品明细参考价格</t>
  </si>
  <si>
    <t>项目</t>
  </si>
  <si>
    <t>品牌</t>
  </si>
  <si>
    <t>图片</t>
  </si>
  <si>
    <t>保质期</t>
  </si>
  <si>
    <t>到货质保期</t>
  </si>
  <si>
    <t>储存方法</t>
  </si>
  <si>
    <t>名称</t>
  </si>
  <si>
    <t>规格</t>
  </si>
  <si>
    <t>元/箱/</t>
  </si>
  <si>
    <t>元/盒/包/瓶</t>
  </si>
  <si>
    <t>价格来源</t>
  </si>
  <si>
    <t>牛奶</t>
  </si>
  <si>
    <t>芙拉薇赫</t>
  </si>
  <si>
    <t>180天</t>
  </si>
  <si>
    <t>不得低于150天</t>
  </si>
  <si>
    <t>常温密闭保存</t>
  </si>
  <si>
    <t>新疆纯牛奶(盒装)</t>
  </si>
  <si>
    <t>200ml*16盒/箱</t>
  </si>
  <si>
    <t>京东芙拉薇赫牛奶乳品京东自营专卖店</t>
  </si>
  <si>
    <t>60天</t>
  </si>
  <si>
    <t>不得低于30天</t>
  </si>
  <si>
    <t>新鲜营养早餐奶（袋装）</t>
  </si>
  <si>
    <t>200ml*16袋/箱</t>
  </si>
  <si>
    <t>花园牛奶</t>
  </si>
  <si>
    <t>放置阴凉干燥处常温保存</t>
  </si>
  <si>
    <t>黄金牧场纯牛奶 全脂灭菌乳（盒装）</t>
  </si>
  <si>
    <t>200g*20盒/箱</t>
  </si>
  <si>
    <t>花园京东自营旗舰店</t>
  </si>
  <si>
    <t>常温密封条件下保存</t>
  </si>
  <si>
    <t>全脂灭菌生牛乳有机牧场纯牛奶（盒装）</t>
  </si>
  <si>
    <t>210g*12盒/箱</t>
  </si>
  <si>
    <t>中国特产.乌鲁木齐馆</t>
  </si>
  <si>
    <t>天润牛奶</t>
  </si>
  <si>
    <t>120天</t>
  </si>
  <si>
    <t>不得低于100天</t>
  </si>
  <si>
    <t>常温阴凉干燥处</t>
  </si>
  <si>
    <t>夏牧场纯牛奶4.0乳蛋白礼盒装（盒装）</t>
  </si>
  <si>
    <t>250ml*10盒/箱</t>
  </si>
  <si>
    <t>天润牛奶京东自营旗舰店</t>
  </si>
  <si>
    <t>五星浓缩纯牛奶（无添加剂）礼盒装（盒装）</t>
  </si>
  <si>
    <t>125g*20盒/箱</t>
  </si>
  <si>
    <t>果汁</t>
  </si>
  <si>
    <t>农夫山泉</t>
  </si>
  <si>
    <t>避免日光直射或高温，不宜冷冻</t>
  </si>
  <si>
    <t>NFC果汁饮料 100%NFC芒果混合汁（瓶装）</t>
  </si>
  <si>
    <t>300ml*24瓶/箱</t>
  </si>
  <si>
    <t>农夫山泉京东自营旗舰店</t>
  </si>
  <si>
    <t xml:space="preserve"> NFC果汁饮料 100%NFC苹果香蕉汁（瓶装）</t>
  </si>
  <si>
    <t>汇源</t>
  </si>
  <si>
    <t>270天</t>
  </si>
  <si>
    <t>不得低于240天</t>
  </si>
  <si>
    <t>常温贮存于干燥处，避免阳光直射</t>
  </si>
  <si>
    <t>100%NFC西梅汁纯果汁无添加（盒装）</t>
  </si>
  <si>
    <t>200ml*12盒/箱</t>
  </si>
  <si>
    <t>汇源京东自营旗舰店</t>
  </si>
  <si>
    <t>12个月</t>
  </si>
  <si>
    <t>不得低于10个月</t>
  </si>
  <si>
    <t>100%橙汁 无添加纯果汁健康营养维生素c饮料（盒装）</t>
  </si>
  <si>
    <t xml:space="preserve"> 200ml*24盒/箱</t>
  </si>
  <si>
    <t>宝桑园</t>
  </si>
  <si>
    <t>阴凉干燥无异味处，避免阳光暴晒或高温</t>
  </si>
  <si>
    <t>100%桑果汁（盒装）</t>
  </si>
  <si>
    <t>330ml*12盒/箱</t>
  </si>
  <si>
    <t>宝桑园京东自营旗舰店</t>
  </si>
  <si>
    <t>NFC桑葚汁100%桑果汁（盒装）</t>
  </si>
  <si>
    <t>饮料</t>
  </si>
  <si>
    <t>加多宝</t>
  </si>
  <si>
    <t>24个月</t>
  </si>
  <si>
    <t>不得低于18个月</t>
  </si>
  <si>
    <t>阴凉干燥洁净处贮存</t>
  </si>
  <si>
    <t>凉茶植物饮料 茶饮料（罐装）</t>
  </si>
  <si>
    <t xml:space="preserve"> 310ml*24罐/箱</t>
  </si>
  <si>
    <t>加多宝京东自营旗舰店</t>
  </si>
  <si>
    <t>18个月</t>
  </si>
  <si>
    <t>不得低于15个月</t>
  </si>
  <si>
    <t>凉茶 纯植物饮料礼盒装（盒装）</t>
  </si>
  <si>
    <t>250ml*24盒/箱</t>
  </si>
  <si>
    <t>王老吉</t>
  </si>
  <si>
    <t>阴凉干燥处贮存，避免阳光直射</t>
  </si>
  <si>
    <t>凉茶  草本植物饮料中华老字号（罐装）</t>
  </si>
  <si>
    <t>310ml*24罐/箱</t>
  </si>
  <si>
    <t>王老吉京东自营旗舰店</t>
  </si>
  <si>
    <t>凉茶  草本植物饮料（绿盒装）</t>
  </si>
  <si>
    <t>250ml*30盒</t>
  </si>
  <si>
    <t>李小艾</t>
  </si>
  <si>
    <t>阴凉处常温贮存，避免阳光直射</t>
  </si>
  <si>
    <t>小青柠汁饮料（瓶装）</t>
  </si>
  <si>
    <t>300ml*12瓶/箱</t>
  </si>
  <si>
    <t>李小艾饮料京东自营旗舰店</t>
  </si>
  <si>
    <t>9个月</t>
  </si>
  <si>
    <t>不得低于8个月</t>
  </si>
  <si>
    <t>避免阳光直射及高温，不宜冷冻</t>
  </si>
  <si>
    <t>桂花乌龙国风古法茶饮料无糖0糖0脂0卡（瓶装）</t>
  </si>
  <si>
    <t>420ml*12瓶/箱</t>
  </si>
  <si>
    <t>各品类价格于2024年4月22日参考各品牌京东自营店价格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</si>
</sst>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\¥\-#,##0.00"/>
  </numFmts>
  <fonts count="23">
    <font>
      <sz val="11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 tint="-0.049989318521683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5" fillId="9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3" borderId="18" applyNumberFormat="0" applyFon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0" fillId="0" borderId="20" applyNumberFormat="0" applyFill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6" fillId="17" borderId="21" applyNumberFormat="0" applyAlignment="0" applyProtection="0">
      <alignment vertical="center"/>
    </xf>
    <xf numFmtId="0" fontId="17" fillId="17" borderId="17" applyNumberFormat="0" applyAlignment="0" applyProtection="0">
      <alignment vertical="center"/>
    </xf>
    <xf numFmtId="0" fontId="18" fillId="18" borderId="22" applyNumberFormat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0" fillId="3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4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76" fontId="0" fillId="3" borderId="5" xfId="0" applyNumberFormat="1" applyFont="1" applyFill="1" applyBorder="1" applyAlignment="1">
      <alignment horizontal="center" vertical="center" wrapText="1"/>
    </xf>
    <xf numFmtId="0" fontId="0" fillId="3" borderId="13" xfId="0" applyFont="1" applyFill="1" applyBorder="1" applyAlignment="1">
      <alignment horizontal="center" vertical="center" wrapText="1"/>
    </xf>
    <xf numFmtId="0" fontId="0" fillId="3" borderId="14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176" fontId="0" fillId="0" borderId="7" xfId="0" applyNumberForma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176" fontId="0" fillId="4" borderId="7" xfId="0" applyNumberFormat="1" applyFill="1" applyBorder="1" applyAlignment="1">
      <alignment horizontal="center" vertical="center" wrapText="1"/>
    </xf>
    <xf numFmtId="0" fontId="0" fillId="4" borderId="15" xfId="0" applyFont="1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76" fontId="0" fillId="0" borderId="7" xfId="0" applyNumberForma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176" fontId="0" fillId="4" borderId="11" xfId="0" applyNumberFormat="1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232924</xdr:colOff>
      <xdr:row>20</xdr:row>
      <xdr:rowOff>38101</xdr:rowOff>
    </xdr:from>
    <xdr:to>
      <xdr:col>2</xdr:col>
      <xdr:colOff>1257299</xdr:colOff>
      <xdr:row>20</xdr:row>
      <xdr:rowOff>866101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94460" y="16090900"/>
          <a:ext cx="1024255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</xdr:row>
      <xdr:rowOff>63501</xdr:rowOff>
    </xdr:from>
    <xdr:to>
      <xdr:col>2</xdr:col>
      <xdr:colOff>1212850</xdr:colOff>
      <xdr:row>19</xdr:row>
      <xdr:rowOff>2501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47800" y="14338300"/>
          <a:ext cx="92710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17</xdr:row>
      <xdr:rowOff>38100</xdr:rowOff>
    </xdr:from>
    <xdr:to>
      <xdr:col>2</xdr:col>
      <xdr:colOff>1193800</xdr:colOff>
      <xdr:row>17</xdr:row>
      <xdr:rowOff>866100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16050" y="13423900"/>
          <a:ext cx="93980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260350</xdr:colOff>
      <xdr:row>16</xdr:row>
      <xdr:rowOff>38100</xdr:rowOff>
    </xdr:from>
    <xdr:to>
      <xdr:col>2</xdr:col>
      <xdr:colOff>1250950</xdr:colOff>
      <xdr:row>16</xdr:row>
      <xdr:rowOff>866100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22400" y="12534900"/>
          <a:ext cx="99060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317501</xdr:colOff>
      <xdr:row>11</xdr:row>
      <xdr:rowOff>19050</xdr:rowOff>
    </xdr:from>
    <xdr:to>
      <xdr:col>2</xdr:col>
      <xdr:colOff>1257300</xdr:colOff>
      <xdr:row>11</xdr:row>
      <xdr:rowOff>847050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79550" y="8769350"/>
          <a:ext cx="93980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12</xdr:row>
      <xdr:rowOff>31750</xdr:rowOff>
    </xdr:from>
    <xdr:to>
      <xdr:col>2</xdr:col>
      <xdr:colOff>1276350</xdr:colOff>
      <xdr:row>12</xdr:row>
      <xdr:rowOff>859750</xdr:rowOff>
    </xdr:to>
    <xdr:pic>
      <xdr:nvPicPr>
        <xdr:cNvPr id="15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504950" y="9671050"/>
          <a:ext cx="93345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10</xdr:row>
      <xdr:rowOff>31750</xdr:rowOff>
    </xdr:from>
    <xdr:to>
      <xdr:col>2</xdr:col>
      <xdr:colOff>1270000</xdr:colOff>
      <xdr:row>10</xdr:row>
      <xdr:rowOff>859750</xdr:rowOff>
    </xdr:to>
    <xdr:pic>
      <xdr:nvPicPr>
        <xdr:cNvPr id="20" name="图片 1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504950" y="7893050"/>
          <a:ext cx="92710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9</xdr:row>
      <xdr:rowOff>44450</xdr:rowOff>
    </xdr:from>
    <xdr:to>
      <xdr:col>2</xdr:col>
      <xdr:colOff>1257300</xdr:colOff>
      <xdr:row>9</xdr:row>
      <xdr:rowOff>872450</xdr:rowOff>
    </xdr:to>
    <xdr:pic>
      <xdr:nvPicPr>
        <xdr:cNvPr id="21" name="图片 2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524000" y="7016750"/>
          <a:ext cx="89535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273050</xdr:colOff>
      <xdr:row>6</xdr:row>
      <xdr:rowOff>50800</xdr:rowOff>
    </xdr:from>
    <xdr:to>
      <xdr:col>2</xdr:col>
      <xdr:colOff>1187450</xdr:colOff>
      <xdr:row>6</xdr:row>
      <xdr:rowOff>878800</xdr:rowOff>
    </xdr:to>
    <xdr:pic>
      <xdr:nvPicPr>
        <xdr:cNvPr id="27" name="图片 2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35100" y="5080000"/>
          <a:ext cx="914400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19</xdr:row>
      <xdr:rowOff>25400</xdr:rowOff>
    </xdr:from>
    <xdr:to>
      <xdr:col>2</xdr:col>
      <xdr:colOff>1120100</xdr:colOff>
      <xdr:row>19</xdr:row>
      <xdr:rowOff>853400</xdr:rowOff>
    </xdr:to>
    <xdr:pic>
      <xdr:nvPicPr>
        <xdr:cNvPr id="29" name="图片 2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54150" y="15189200"/>
          <a:ext cx="827405" cy="827405"/>
        </a:xfrm>
        <a:prstGeom prst="rect">
          <a:avLst/>
        </a:prstGeom>
      </xdr:spPr>
    </xdr:pic>
    <xdr:clientData/>
  </xdr:twoCellAnchor>
  <xdr:twoCellAnchor editAs="oneCell">
    <xdr:from>
      <xdr:col>2</xdr:col>
      <xdr:colOff>344715</xdr:colOff>
      <xdr:row>14</xdr:row>
      <xdr:rowOff>27215</xdr:rowOff>
    </xdr:from>
    <xdr:to>
      <xdr:col>2</xdr:col>
      <xdr:colOff>1167920</xdr:colOff>
      <xdr:row>14</xdr:row>
      <xdr:rowOff>855215</xdr:rowOff>
    </xdr:to>
    <xdr:pic>
      <xdr:nvPicPr>
        <xdr:cNvPr id="5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06220" y="11443970"/>
          <a:ext cx="823595" cy="828040"/>
        </a:xfrm>
        <a:prstGeom prst="rect">
          <a:avLst/>
        </a:prstGeom>
      </xdr:spPr>
    </xdr:pic>
    <xdr:clientData/>
  </xdr:twoCellAnchor>
  <xdr:twoCellAnchor editAs="oneCell">
    <xdr:from>
      <xdr:col>2</xdr:col>
      <xdr:colOff>251279</xdr:colOff>
      <xdr:row>4</xdr:row>
      <xdr:rowOff>18143</xdr:rowOff>
    </xdr:from>
    <xdr:to>
      <xdr:col>2</xdr:col>
      <xdr:colOff>1326412</xdr:colOff>
      <xdr:row>4</xdr:row>
      <xdr:rowOff>846143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412875" y="3268980"/>
          <a:ext cx="1075055" cy="828040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261936</xdr:colOff>
      <xdr:row>2</xdr:row>
      <xdr:rowOff>47624</xdr:rowOff>
    </xdr:from>
    <xdr:to>
      <xdr:col>2</xdr:col>
      <xdr:colOff>1269999</xdr:colOff>
      <xdr:row>2</xdr:row>
      <xdr:rowOff>1055687</xdr:rowOff>
    </xdr:to>
    <xdr:pic>
      <xdr:nvPicPr>
        <xdr:cNvPr id="7" name="图片 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423670" y="1101090"/>
          <a:ext cx="1007745" cy="1008380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338665</xdr:colOff>
      <xdr:row>21</xdr:row>
      <xdr:rowOff>35278</xdr:rowOff>
    </xdr:from>
    <xdr:to>
      <xdr:col>2</xdr:col>
      <xdr:colOff>1166665</xdr:colOff>
      <xdr:row>21</xdr:row>
      <xdr:rowOff>863278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500505" y="16976725"/>
          <a:ext cx="828040" cy="82804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</xdr:row>
      <xdr:rowOff>44450</xdr:rowOff>
    </xdr:from>
    <xdr:to>
      <xdr:col>2</xdr:col>
      <xdr:colOff>1136650</xdr:colOff>
      <xdr:row>7</xdr:row>
      <xdr:rowOff>869368</xdr:rowOff>
    </xdr:to>
    <xdr:pic>
      <xdr:nvPicPr>
        <xdr:cNvPr id="4" name="图片 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466850" y="5962650"/>
          <a:ext cx="831850" cy="82486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</xdr:row>
      <xdr:rowOff>44450</xdr:rowOff>
    </xdr:from>
    <xdr:to>
      <xdr:col>2</xdr:col>
      <xdr:colOff>1130300</xdr:colOff>
      <xdr:row>5</xdr:row>
      <xdr:rowOff>869950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66850" y="4184650"/>
          <a:ext cx="825500" cy="8255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</xdr:row>
      <xdr:rowOff>12700</xdr:rowOff>
    </xdr:from>
    <xdr:to>
      <xdr:col>2</xdr:col>
      <xdr:colOff>1276350</xdr:colOff>
      <xdr:row>3</xdr:row>
      <xdr:rowOff>1060450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390650" y="2165350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13</xdr:row>
      <xdr:rowOff>12700</xdr:rowOff>
    </xdr:from>
    <xdr:to>
      <xdr:col>2</xdr:col>
      <xdr:colOff>1193800</xdr:colOff>
      <xdr:row>13</xdr:row>
      <xdr:rowOff>863600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504950" y="10541000"/>
          <a:ext cx="850900" cy="85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399945066682943"/>
  </sheetPr>
  <dimension ref="A1:K24"/>
  <sheetViews>
    <sheetView tabSelected="1" workbookViewId="0">
      <pane xSplit="2" ySplit="2" topLeftCell="C3" activePane="bottomRight" state="frozen"/>
      <selection/>
      <selection pane="topRight"/>
      <selection pane="bottomLeft"/>
      <selection pane="bottomRight" activeCell="L4" sqref="L4"/>
    </sheetView>
  </sheetViews>
  <sheetFormatPr defaultColWidth="9" defaultRowHeight="14.25"/>
  <cols>
    <col min="1" max="1" width="5.75" style="1" customWidth="1"/>
    <col min="2" max="2" width="9.5" style="1" customWidth="1"/>
    <col min="3" max="3" width="19.1666666666667" style="1" customWidth="1"/>
    <col min="4" max="4" width="8" style="1" customWidth="1"/>
    <col min="5" max="5" width="7.33333333333333" style="1" customWidth="1"/>
    <col min="6" max="6" width="12.4166666666667" style="1" customWidth="1"/>
    <col min="7" max="7" width="19.5833333333333" style="1" customWidth="1"/>
    <col min="8" max="8" width="10.1666666666667" style="1" customWidth="1"/>
    <col min="9" max="9" width="9.16666666666667" style="1" customWidth="1"/>
    <col min="10" max="10" width="10.9166666666667" style="1" customWidth="1"/>
    <col min="11" max="11" width="12.0833333333333" style="1" customWidth="1"/>
    <col min="12" max="16384" width="9" style="1"/>
  </cols>
  <sheetData>
    <row r="1" ht="48.5" customHeight="1" spans="1:11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34.5" customHeight="1" spans="1:11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28" t="s">
        <v>11</v>
      </c>
    </row>
    <row r="3" ht="86.5" customHeight="1" spans="1:11">
      <c r="A3" s="5" t="s">
        <v>12</v>
      </c>
      <c r="B3" s="6" t="s">
        <v>13</v>
      </c>
      <c r="C3" s="7"/>
      <c r="D3" s="7" t="s">
        <v>14</v>
      </c>
      <c r="E3" s="7" t="s">
        <v>15</v>
      </c>
      <c r="F3" s="7" t="s">
        <v>16</v>
      </c>
      <c r="G3" s="7" t="s">
        <v>17</v>
      </c>
      <c r="H3" s="7" t="s">
        <v>18</v>
      </c>
      <c r="I3" s="7">
        <v>72</v>
      </c>
      <c r="J3" s="29">
        <f>I3/16</f>
        <v>4.5</v>
      </c>
      <c r="K3" s="30" t="s">
        <v>19</v>
      </c>
    </row>
    <row r="4" ht="86.5" customHeight="1" spans="1:11">
      <c r="A4" s="8"/>
      <c r="B4" s="9"/>
      <c r="C4" s="7"/>
      <c r="D4" s="7" t="s">
        <v>20</v>
      </c>
      <c r="E4" s="7" t="s">
        <v>21</v>
      </c>
      <c r="F4" s="7" t="s">
        <v>16</v>
      </c>
      <c r="G4" s="7" t="s">
        <v>22</v>
      </c>
      <c r="H4" s="7" t="s">
        <v>23</v>
      </c>
      <c r="I4" s="7">
        <v>67.62</v>
      </c>
      <c r="J4" s="29">
        <f>I4/16</f>
        <v>4.22625</v>
      </c>
      <c r="K4" s="31"/>
    </row>
    <row r="5" ht="70" customHeight="1" spans="1:11">
      <c r="A5" s="8"/>
      <c r="B5" s="10" t="s">
        <v>24</v>
      </c>
      <c r="C5" s="10"/>
      <c r="D5" s="11" t="s">
        <v>14</v>
      </c>
      <c r="E5" s="11" t="s">
        <v>15</v>
      </c>
      <c r="F5" s="11" t="s">
        <v>25</v>
      </c>
      <c r="G5" s="11" t="s">
        <v>26</v>
      </c>
      <c r="H5" s="11" t="s">
        <v>27</v>
      </c>
      <c r="I5" s="32">
        <v>60.66</v>
      </c>
      <c r="J5" s="33">
        <f>I5/20</f>
        <v>3.033</v>
      </c>
      <c r="K5" s="34" t="s">
        <v>28</v>
      </c>
    </row>
    <row r="6" ht="70" customHeight="1" spans="1:11">
      <c r="A6" s="8"/>
      <c r="B6" s="10"/>
      <c r="C6" s="10"/>
      <c r="D6" s="11" t="s">
        <v>14</v>
      </c>
      <c r="E6" s="11" t="s">
        <v>15</v>
      </c>
      <c r="F6" s="11" t="s">
        <v>29</v>
      </c>
      <c r="G6" s="11" t="s">
        <v>30</v>
      </c>
      <c r="H6" s="11" t="s">
        <v>31</v>
      </c>
      <c r="I6" s="32">
        <v>59.84</v>
      </c>
      <c r="J6" s="33">
        <f>I6/12</f>
        <v>4.98666666666667</v>
      </c>
      <c r="K6" s="34" t="s">
        <v>32</v>
      </c>
    </row>
    <row r="7" ht="70" customHeight="1" spans="1:11">
      <c r="A7" s="8"/>
      <c r="B7" s="12" t="s">
        <v>33</v>
      </c>
      <c r="C7" s="13"/>
      <c r="D7" s="14" t="s">
        <v>34</v>
      </c>
      <c r="E7" s="14" t="s">
        <v>35</v>
      </c>
      <c r="F7" s="14" t="s">
        <v>36</v>
      </c>
      <c r="G7" s="14" t="s">
        <v>37</v>
      </c>
      <c r="H7" s="13" t="s">
        <v>38</v>
      </c>
      <c r="I7" s="13">
        <v>83.6</v>
      </c>
      <c r="J7" s="35">
        <f>I7/10</f>
        <v>8.36</v>
      </c>
      <c r="K7" s="36" t="s">
        <v>39</v>
      </c>
    </row>
    <row r="8" ht="70" customHeight="1" spans="1:11">
      <c r="A8" s="15"/>
      <c r="B8" s="12"/>
      <c r="C8" s="13"/>
      <c r="D8" s="14" t="s">
        <v>14</v>
      </c>
      <c r="E8" s="14" t="s">
        <v>15</v>
      </c>
      <c r="F8" s="14" t="s">
        <v>36</v>
      </c>
      <c r="G8" s="14" t="s">
        <v>40</v>
      </c>
      <c r="H8" s="14" t="s">
        <v>41</v>
      </c>
      <c r="I8" s="13">
        <v>38.63</v>
      </c>
      <c r="J8" s="35">
        <f>I8/20</f>
        <v>1.9315</v>
      </c>
      <c r="K8" s="37"/>
    </row>
    <row r="9" ht="13" customHeight="1" spans="1:11">
      <c r="A9" s="16"/>
      <c r="B9" s="17"/>
      <c r="C9" s="17"/>
      <c r="D9" s="17"/>
      <c r="E9" s="17"/>
      <c r="F9" s="17"/>
      <c r="G9" s="17"/>
      <c r="H9" s="17"/>
      <c r="I9" s="17"/>
      <c r="J9" s="19"/>
      <c r="K9" s="38"/>
    </row>
    <row r="10" ht="70" customHeight="1" spans="1:11">
      <c r="A10" s="18" t="s">
        <v>42</v>
      </c>
      <c r="B10" s="17" t="s">
        <v>43</v>
      </c>
      <c r="C10" s="19"/>
      <c r="D10" s="20" t="s">
        <v>34</v>
      </c>
      <c r="E10" s="21" t="s">
        <v>35</v>
      </c>
      <c r="F10" s="20" t="s">
        <v>44</v>
      </c>
      <c r="G10" s="20" t="s">
        <v>45</v>
      </c>
      <c r="H10" s="19" t="s">
        <v>46</v>
      </c>
      <c r="I10" s="19">
        <v>129.95</v>
      </c>
      <c r="J10" s="39">
        <f>I10/24</f>
        <v>5.41458333333333</v>
      </c>
      <c r="K10" s="38" t="s">
        <v>47</v>
      </c>
    </row>
    <row r="11" ht="70" customHeight="1" spans="1:11">
      <c r="A11" s="18"/>
      <c r="B11" s="17"/>
      <c r="C11" s="19"/>
      <c r="D11" s="20" t="s">
        <v>34</v>
      </c>
      <c r="E11" s="21" t="s">
        <v>35</v>
      </c>
      <c r="F11" s="20" t="s">
        <v>44</v>
      </c>
      <c r="G11" s="20" t="s">
        <v>48</v>
      </c>
      <c r="H11" s="19" t="s">
        <v>46</v>
      </c>
      <c r="I11" s="19">
        <v>129.95</v>
      </c>
      <c r="J11" s="39">
        <f>I11/24</f>
        <v>5.41458333333333</v>
      </c>
      <c r="K11" s="38"/>
    </row>
    <row r="12" ht="70" customHeight="1" spans="1:11">
      <c r="A12" s="18"/>
      <c r="B12" s="12" t="s">
        <v>49</v>
      </c>
      <c r="C12" s="13"/>
      <c r="D12" s="14" t="s">
        <v>50</v>
      </c>
      <c r="E12" s="14" t="s">
        <v>51</v>
      </c>
      <c r="F12" s="14" t="s">
        <v>52</v>
      </c>
      <c r="G12" s="14" t="s">
        <v>53</v>
      </c>
      <c r="H12" s="13" t="s">
        <v>54</v>
      </c>
      <c r="I12" s="13">
        <v>98</v>
      </c>
      <c r="J12" s="35">
        <f>I12/12</f>
        <v>8.16666666666667</v>
      </c>
      <c r="K12" s="37" t="s">
        <v>55</v>
      </c>
    </row>
    <row r="13" ht="70" customHeight="1" spans="1:11">
      <c r="A13" s="18"/>
      <c r="B13" s="12"/>
      <c r="C13" s="13"/>
      <c r="D13" s="14" t="s">
        <v>56</v>
      </c>
      <c r="E13" s="14" t="s">
        <v>57</v>
      </c>
      <c r="F13" s="14" t="s">
        <v>52</v>
      </c>
      <c r="G13" s="14" t="s">
        <v>58</v>
      </c>
      <c r="H13" s="13" t="s">
        <v>59</v>
      </c>
      <c r="I13" s="13">
        <v>89.9</v>
      </c>
      <c r="J13" s="35">
        <f>I13/24</f>
        <v>3.74583333333333</v>
      </c>
      <c r="K13" s="37"/>
    </row>
    <row r="14" ht="70" customHeight="1" spans="1:11">
      <c r="A14" s="18"/>
      <c r="B14" s="17" t="s">
        <v>60</v>
      </c>
      <c r="C14" s="19"/>
      <c r="D14" s="20" t="s">
        <v>56</v>
      </c>
      <c r="E14" s="21" t="s">
        <v>57</v>
      </c>
      <c r="F14" s="20" t="s">
        <v>61</v>
      </c>
      <c r="G14" s="20" t="s">
        <v>62</v>
      </c>
      <c r="H14" s="20" t="s">
        <v>63</v>
      </c>
      <c r="I14" s="19">
        <v>121.1</v>
      </c>
      <c r="J14" s="39">
        <f>I14/12</f>
        <v>10.0916666666667</v>
      </c>
      <c r="K14" s="40" t="s">
        <v>64</v>
      </c>
    </row>
    <row r="15" ht="70" customHeight="1" spans="1:11">
      <c r="A15" s="18"/>
      <c r="B15" s="17"/>
      <c r="C15" s="19"/>
      <c r="D15" s="20" t="s">
        <v>56</v>
      </c>
      <c r="E15" s="21" t="s">
        <v>57</v>
      </c>
      <c r="F15" s="20" t="s">
        <v>61</v>
      </c>
      <c r="G15" s="20" t="s">
        <v>65</v>
      </c>
      <c r="H15" s="20" t="s">
        <v>54</v>
      </c>
      <c r="I15" s="19">
        <v>79.79</v>
      </c>
      <c r="J15" s="39">
        <f>I15/12</f>
        <v>6.64916666666667</v>
      </c>
      <c r="K15" s="38"/>
    </row>
    <row r="16" ht="15" customHeight="1" spans="1:11">
      <c r="A16" s="16"/>
      <c r="B16" s="17"/>
      <c r="C16" s="17"/>
      <c r="D16" s="17"/>
      <c r="E16" s="17"/>
      <c r="F16" s="17"/>
      <c r="G16" s="17"/>
      <c r="H16" s="17"/>
      <c r="I16" s="17"/>
      <c r="J16" s="17"/>
      <c r="K16" s="41"/>
    </row>
    <row r="17" ht="70" customHeight="1" spans="1:11">
      <c r="A17" s="22" t="s">
        <v>66</v>
      </c>
      <c r="B17" s="12" t="s">
        <v>67</v>
      </c>
      <c r="C17" s="13"/>
      <c r="D17" s="14" t="s">
        <v>68</v>
      </c>
      <c r="E17" s="14" t="s">
        <v>69</v>
      </c>
      <c r="F17" s="14" t="s">
        <v>70</v>
      </c>
      <c r="G17" s="14" t="s">
        <v>71</v>
      </c>
      <c r="H17" s="14" t="s">
        <v>72</v>
      </c>
      <c r="I17" s="13">
        <v>64.58</v>
      </c>
      <c r="J17" s="35">
        <f>I17/24</f>
        <v>2.69083333333333</v>
      </c>
      <c r="K17" s="37" t="s">
        <v>73</v>
      </c>
    </row>
    <row r="18" ht="70" customHeight="1" spans="1:11">
      <c r="A18" s="22"/>
      <c r="B18" s="12"/>
      <c r="C18" s="13"/>
      <c r="D18" s="14" t="s">
        <v>74</v>
      </c>
      <c r="E18" s="14" t="s">
        <v>75</v>
      </c>
      <c r="F18" s="14" t="s">
        <v>70</v>
      </c>
      <c r="G18" s="14" t="s">
        <v>76</v>
      </c>
      <c r="H18" s="14" t="s">
        <v>77</v>
      </c>
      <c r="I18" s="13">
        <v>43.61</v>
      </c>
      <c r="J18" s="35">
        <f>I18/24</f>
        <v>1.81708333333333</v>
      </c>
      <c r="K18" s="37"/>
    </row>
    <row r="19" ht="70" customHeight="1" spans="1:11">
      <c r="A19" s="22"/>
      <c r="B19" s="17" t="s">
        <v>78</v>
      </c>
      <c r="C19" s="19"/>
      <c r="D19" s="20" t="s">
        <v>68</v>
      </c>
      <c r="E19" s="21" t="s">
        <v>69</v>
      </c>
      <c r="F19" s="20" t="s">
        <v>79</v>
      </c>
      <c r="G19" s="20" t="s">
        <v>80</v>
      </c>
      <c r="H19" s="19" t="s">
        <v>81</v>
      </c>
      <c r="I19" s="19">
        <v>61.5</v>
      </c>
      <c r="J19" s="39">
        <f>I19/24</f>
        <v>2.5625</v>
      </c>
      <c r="K19" s="38" t="s">
        <v>82</v>
      </c>
    </row>
    <row r="20" ht="70" customHeight="1" spans="1:11">
      <c r="A20" s="22"/>
      <c r="B20" s="17"/>
      <c r="C20" s="19"/>
      <c r="D20" s="20" t="s">
        <v>74</v>
      </c>
      <c r="E20" s="21" t="s">
        <v>75</v>
      </c>
      <c r="F20" s="20" t="s">
        <v>79</v>
      </c>
      <c r="G20" s="20" t="s">
        <v>83</v>
      </c>
      <c r="H20" s="20" t="s">
        <v>84</v>
      </c>
      <c r="I20" s="19">
        <v>49.68</v>
      </c>
      <c r="J20" s="39">
        <f>I20/30</f>
        <v>1.656</v>
      </c>
      <c r="K20" s="38"/>
    </row>
    <row r="21" ht="70" customHeight="1" spans="1:11">
      <c r="A21" s="22"/>
      <c r="B21" s="12" t="s">
        <v>85</v>
      </c>
      <c r="C21" s="13"/>
      <c r="D21" s="14" t="s">
        <v>50</v>
      </c>
      <c r="E21" s="14" t="s">
        <v>51</v>
      </c>
      <c r="F21" s="14" t="s">
        <v>86</v>
      </c>
      <c r="G21" s="14" t="s">
        <v>87</v>
      </c>
      <c r="H21" s="13" t="s">
        <v>88</v>
      </c>
      <c r="I21" s="13">
        <v>54.06</v>
      </c>
      <c r="J21" s="35">
        <f>I21/12</f>
        <v>4.505</v>
      </c>
      <c r="K21" s="37" t="s">
        <v>89</v>
      </c>
    </row>
    <row r="22" ht="70" customHeight="1" spans="1:11">
      <c r="A22" s="23"/>
      <c r="B22" s="24"/>
      <c r="C22" s="25"/>
      <c r="D22" s="26" t="s">
        <v>90</v>
      </c>
      <c r="E22" s="26" t="s">
        <v>91</v>
      </c>
      <c r="F22" s="14" t="s">
        <v>92</v>
      </c>
      <c r="G22" s="26" t="s">
        <v>93</v>
      </c>
      <c r="H22" s="26" t="s">
        <v>94</v>
      </c>
      <c r="I22" s="25">
        <v>56.91</v>
      </c>
      <c r="J22" s="42">
        <f>I22/12</f>
        <v>4.7425</v>
      </c>
      <c r="K22" s="43"/>
    </row>
    <row r="23" spans="1:11">
      <c r="A23" s="27" t="s">
        <v>95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</row>
    <row r="24" spans="1:11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</row>
  </sheetData>
  <mergeCells count="24">
    <mergeCell ref="A1:K1"/>
    <mergeCell ref="A9:I9"/>
    <mergeCell ref="A16:K16"/>
    <mergeCell ref="A3:A8"/>
    <mergeCell ref="A10:A15"/>
    <mergeCell ref="A17:A22"/>
    <mergeCell ref="B3:B4"/>
    <mergeCell ref="B5:B6"/>
    <mergeCell ref="B7:B8"/>
    <mergeCell ref="B10:B11"/>
    <mergeCell ref="B12:B13"/>
    <mergeCell ref="B14:B15"/>
    <mergeCell ref="B17:B18"/>
    <mergeCell ref="B19:B20"/>
    <mergeCell ref="B21:B22"/>
    <mergeCell ref="K3:K4"/>
    <mergeCell ref="K7:K8"/>
    <mergeCell ref="K10:K11"/>
    <mergeCell ref="K12:K13"/>
    <mergeCell ref="K14:K15"/>
    <mergeCell ref="K17:K18"/>
    <mergeCell ref="K19:K20"/>
    <mergeCell ref="K21:K22"/>
    <mergeCell ref="A23:K24"/>
  </mergeCells>
  <pageMargins left="0.511811023622047" right="0.511811023622047" top="0.551181102362205" bottom="0.354330708661417" header="0.31496062992126" footer="0.3149606299212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采购品类及价格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liaoc</dc:creator>
  <cp:lastModifiedBy>jilly</cp:lastModifiedBy>
  <dcterms:created xsi:type="dcterms:W3CDTF">2023-06-13T00:50:00Z</dcterms:created>
  <cp:lastPrinted>2023-08-11T00:45:00Z</cp:lastPrinted>
  <dcterms:modified xsi:type="dcterms:W3CDTF">2024-04-24T08:55:02Z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9CF2CBA72A934826BBEF6C31F921DF34</vt:lpwstr>
  </property>
  <property fmtid="{D5CDD505-2E9C-101B-9397-08002B2CF9AE}" pid="3" name="KSOProductBuildVer">
    <vt:lpwstr>2052-11.8.2.11813</vt:lpwstr>
  </property>
</Properties>
</file>