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10800"/>
  </bookViews>
  <sheets>
    <sheet name="价格" sheetId="5" r:id="rId1"/>
  </sheets>
  <calcPr calcId="125725"/>
</workbook>
</file>

<file path=xl/calcChain.xml><?xml version="1.0" encoding="utf-8"?>
<calcChain xmlns="http://schemas.openxmlformats.org/spreadsheetml/2006/main">
  <c r="J23" i="5"/>
  <c r="J22"/>
  <c r="J21"/>
  <c r="J20"/>
  <c r="J19"/>
  <c r="J18"/>
  <c r="J16"/>
  <c r="J15"/>
  <c r="J14"/>
  <c r="J13"/>
  <c r="J12"/>
  <c r="J11"/>
  <c r="J9"/>
  <c r="J8"/>
  <c r="J7"/>
  <c r="J6"/>
  <c r="J5"/>
  <c r="J4"/>
  <c r="J3"/>
</calcChain>
</file>

<file path=xl/sharedStrings.xml><?xml version="1.0" encoding="utf-8"?>
<sst xmlns="http://schemas.openxmlformats.org/spreadsheetml/2006/main" count="131" uniqueCount="98">
  <si>
    <t>项目</t>
  </si>
  <si>
    <t>品牌</t>
  </si>
  <si>
    <t>图片</t>
  </si>
  <si>
    <t>保质期</t>
  </si>
  <si>
    <t>储存方法</t>
  </si>
  <si>
    <t>名称</t>
  </si>
  <si>
    <t>规格</t>
  </si>
  <si>
    <t>价格来源</t>
  </si>
  <si>
    <t>250ml*10盒/箱</t>
  </si>
  <si>
    <t>夏牧场纯牛奶4.0乳蛋白礼盒装</t>
  </si>
  <si>
    <t>天润牛奶京东自营旗舰店</t>
  </si>
  <si>
    <t>浓缩全脂纯牛奶MINI砖(无添加剂)礼盒装</t>
  </si>
  <si>
    <t>180g*12盒/箱</t>
  </si>
  <si>
    <t>果汁</t>
  </si>
  <si>
    <t>农夫山泉</t>
  </si>
  <si>
    <t>农夫山泉京东自营旗舰店</t>
  </si>
  <si>
    <t>NFC果汁饮料 100%NFC芒果混合汁</t>
  </si>
  <si>
    <t>300ml*24瓶/箱</t>
  </si>
  <si>
    <t xml:space="preserve"> NFC果汁饮料 100%NFC苹果香蕉汁</t>
  </si>
  <si>
    <t>汇源</t>
  </si>
  <si>
    <t>100%NFC西梅汁纯果汁无添加</t>
  </si>
  <si>
    <t>200ml*12盒/箱</t>
  </si>
  <si>
    <t>汇源京东自营旗舰店</t>
  </si>
  <si>
    <t>100%橙汁 无添加纯果汁健康营养维生素c饮料</t>
  </si>
  <si>
    <t xml:space="preserve"> 200ml*24盒/箱</t>
  </si>
  <si>
    <t>饮料</t>
  </si>
  <si>
    <t>加多宝</t>
  </si>
  <si>
    <t>凉茶植物饮料 茶饮料</t>
  </si>
  <si>
    <t>加多宝京东自营旗舰店</t>
  </si>
  <si>
    <t>凉茶 纯植物饮料礼盒装</t>
  </si>
  <si>
    <t>250ml*30盒/箱</t>
  </si>
  <si>
    <t>310ml*24罐/箱</t>
  </si>
  <si>
    <t>王老吉</t>
  </si>
  <si>
    <t>凉茶  草本植物饮料中华老字号</t>
  </si>
  <si>
    <t>王老吉京东自营旗舰店</t>
  </si>
  <si>
    <t>凉茶  草本植物饮料绿盒装</t>
  </si>
  <si>
    <t>李小艾</t>
  </si>
  <si>
    <t>270天</t>
  </si>
  <si>
    <t>小青柠汁饮料</t>
  </si>
  <si>
    <t>300ml*12瓶/箱</t>
  </si>
  <si>
    <t>李小艾饮料京东自营旗舰店</t>
  </si>
  <si>
    <t>西柚茶饮料</t>
  </si>
  <si>
    <t>各品类价格于2023年7月31日参考各品牌京东自营店价格</t>
  </si>
  <si>
    <t>到货质保期</t>
  </si>
  <si>
    <t>元/箱</t>
  </si>
  <si>
    <t>牛奶</t>
  </si>
  <si>
    <t>花园牛奶</t>
  </si>
  <si>
    <t>45天</t>
  </si>
  <si>
    <t>不得低于30天</t>
  </si>
  <si>
    <t>放置阴凉干燥处常温保存</t>
  </si>
  <si>
    <t>新疆天山花园牧场纯牛奶（纸袋装）</t>
  </si>
  <si>
    <t>200g*20袋/箱</t>
  </si>
  <si>
    <t>京东.汇通汇利食品专营店</t>
  </si>
  <si>
    <t>180天</t>
  </si>
  <si>
    <t>不得低于150天</t>
  </si>
  <si>
    <t>黄金牧场纯牛奶 全脂灭菌乳（盒装）</t>
  </si>
  <si>
    <t>200g*20盒/箱</t>
  </si>
  <si>
    <t>京东.中国特产新疆兵团北屯馆</t>
  </si>
  <si>
    <t>常温密封条件下保存</t>
  </si>
  <si>
    <t>新疆有机牛奶花园有机牧场纯牛奶（盒装）</t>
  </si>
  <si>
    <t>210g*12盒/箱</t>
  </si>
  <si>
    <t>京东.中国特产·布尔津馆</t>
  </si>
  <si>
    <t>南达牛奶</t>
  </si>
  <si>
    <t>120天</t>
  </si>
  <si>
    <t>不得低于100天</t>
  </si>
  <si>
    <t>避光条件下常温保存</t>
  </si>
  <si>
    <t>新疆帕米尔高原纯牛奶（盒装）</t>
  </si>
  <si>
    <t xml:space="preserve"> 200ml*20盒/箱</t>
  </si>
  <si>
    <t>南达京东自营旗舰店</t>
  </si>
  <si>
    <t>60天</t>
  </si>
  <si>
    <t>不得低于40天</t>
  </si>
  <si>
    <t>新疆帕米尔高原纯牛奶（纸袋装）</t>
  </si>
  <si>
    <t xml:space="preserve"> 200ml*20袋/箱</t>
  </si>
  <si>
    <t>天润牛奶</t>
  </si>
  <si>
    <t>常温阴凉干燥处</t>
  </si>
  <si>
    <t>避免日光直射或高温，不宜冷冻</t>
  </si>
  <si>
    <t>不得低于240天</t>
  </si>
  <si>
    <t>常温贮存于干燥处，避免阳光直射</t>
  </si>
  <si>
    <t>12个月</t>
  </si>
  <si>
    <t>不得低于10个月</t>
  </si>
  <si>
    <t>宝桑园</t>
  </si>
  <si>
    <t>阴凉干燥无异味处，避免阳光暴晒或高温</t>
  </si>
  <si>
    <t>100%桑葚汁</t>
  </si>
  <si>
    <t>468ml*12盒/箱</t>
  </si>
  <si>
    <t>宝桑园京东自营旗舰店</t>
  </si>
  <si>
    <t>NFC桑葚汁100%桑果汁</t>
  </si>
  <si>
    <t>330ml*12盒/箱</t>
  </si>
  <si>
    <t>24个月</t>
  </si>
  <si>
    <t>不得低于18个月</t>
  </si>
  <si>
    <t>阴凉干燥洁净处贮存</t>
  </si>
  <si>
    <t xml:space="preserve"> 310ml*24罐 /箱</t>
  </si>
  <si>
    <t>18个月</t>
  </si>
  <si>
    <t>不得低于15个月</t>
  </si>
  <si>
    <t>阴凉干燥处贮存，避免阳光直射</t>
  </si>
  <si>
    <t>阴凉处常温贮存，避免阳光直射</t>
  </si>
  <si>
    <t>250ml*24盒/箱</t>
    <phoneticPr fontId="4" type="noConversion"/>
  </si>
  <si>
    <t>元/盒/袋/瓶</t>
    <phoneticPr fontId="4" type="noConversion"/>
  </si>
  <si>
    <t>附件：                            2023年验配工会防暑降温慰问品明细参考价格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</si>
</sst>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\¥#,##0.00;\¥\-#,##0.00"/>
  </numFmts>
  <fonts count="5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901333658864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176" fontId="0" fillId="5" borderId="6" xfId="0" applyNumberForma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0" fillId="5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232924</xdr:colOff>
      <xdr:row>21</xdr:row>
      <xdr:rowOff>38101</xdr:rowOff>
    </xdr:from>
    <xdr:to>
      <xdr:col>2</xdr:col>
      <xdr:colOff>1257299</xdr:colOff>
      <xdr:row>21</xdr:row>
      <xdr:rowOff>866101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2110" y="16929100"/>
          <a:ext cx="1024255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22</xdr:row>
      <xdr:rowOff>38100</xdr:rowOff>
    </xdr:from>
    <xdr:to>
      <xdr:col>2</xdr:col>
      <xdr:colOff>1162050</xdr:colOff>
      <xdr:row>22</xdr:row>
      <xdr:rowOff>866100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1000" y="17818100"/>
          <a:ext cx="92075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19</xdr:row>
      <xdr:rowOff>63501</xdr:rowOff>
    </xdr:from>
    <xdr:to>
      <xdr:col>2</xdr:col>
      <xdr:colOff>1212850</xdr:colOff>
      <xdr:row>20</xdr:row>
      <xdr:rowOff>2501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95450" y="15176500"/>
          <a:ext cx="9271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18</xdr:row>
      <xdr:rowOff>38100</xdr:rowOff>
    </xdr:from>
    <xdr:to>
      <xdr:col>2</xdr:col>
      <xdr:colOff>1193800</xdr:colOff>
      <xdr:row>18</xdr:row>
      <xdr:rowOff>866100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63700" y="14262100"/>
          <a:ext cx="9398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260350</xdr:colOff>
      <xdr:row>17</xdr:row>
      <xdr:rowOff>38100</xdr:rowOff>
    </xdr:from>
    <xdr:to>
      <xdr:col>2</xdr:col>
      <xdr:colOff>1250950</xdr:colOff>
      <xdr:row>17</xdr:row>
      <xdr:rowOff>866100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70050" y="13373100"/>
          <a:ext cx="9906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317501</xdr:colOff>
      <xdr:row>12</xdr:row>
      <xdr:rowOff>19050</xdr:rowOff>
    </xdr:from>
    <xdr:to>
      <xdr:col>2</xdr:col>
      <xdr:colOff>1257300</xdr:colOff>
      <xdr:row>12</xdr:row>
      <xdr:rowOff>847050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727200" y="9607550"/>
          <a:ext cx="9398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13</xdr:row>
      <xdr:rowOff>31750</xdr:rowOff>
    </xdr:from>
    <xdr:to>
      <xdr:col>2</xdr:col>
      <xdr:colOff>1276350</xdr:colOff>
      <xdr:row>13</xdr:row>
      <xdr:rowOff>859750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752600" y="10509250"/>
          <a:ext cx="93345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11</xdr:row>
      <xdr:rowOff>31750</xdr:rowOff>
    </xdr:from>
    <xdr:to>
      <xdr:col>2</xdr:col>
      <xdr:colOff>1270000</xdr:colOff>
      <xdr:row>11</xdr:row>
      <xdr:rowOff>859750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752600" y="8731250"/>
          <a:ext cx="9271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10</xdr:row>
      <xdr:rowOff>44450</xdr:rowOff>
    </xdr:from>
    <xdr:to>
      <xdr:col>2</xdr:col>
      <xdr:colOff>1257300</xdr:colOff>
      <xdr:row>10</xdr:row>
      <xdr:rowOff>872450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771650" y="7854950"/>
          <a:ext cx="89535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7</xdr:row>
      <xdr:rowOff>25400</xdr:rowOff>
    </xdr:from>
    <xdr:to>
      <xdr:col>2</xdr:col>
      <xdr:colOff>1181100</xdr:colOff>
      <xdr:row>7</xdr:row>
      <xdr:rowOff>853400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76400" y="5892800"/>
          <a:ext cx="914400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8</xdr:row>
      <xdr:rowOff>25400</xdr:rowOff>
    </xdr:from>
    <xdr:to>
      <xdr:col>2</xdr:col>
      <xdr:colOff>1269999</xdr:colOff>
      <xdr:row>8</xdr:row>
      <xdr:rowOff>853400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657350" y="6781800"/>
          <a:ext cx="1021715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20</xdr:row>
      <xdr:rowOff>25400</xdr:rowOff>
    </xdr:from>
    <xdr:to>
      <xdr:col>2</xdr:col>
      <xdr:colOff>1120100</xdr:colOff>
      <xdr:row>20</xdr:row>
      <xdr:rowOff>853400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701800" y="16027400"/>
          <a:ext cx="827405" cy="827405"/>
        </a:xfrm>
        <a:prstGeom prst="rect">
          <a:avLst/>
        </a:prstGeom>
      </xdr:spPr>
    </xdr:pic>
    <xdr:clientData/>
  </xdr:twoCellAnchor>
  <xdr:twoCellAnchor editAs="oneCell">
    <xdr:from>
      <xdr:col>2</xdr:col>
      <xdr:colOff>344714</xdr:colOff>
      <xdr:row>14</xdr:row>
      <xdr:rowOff>45357</xdr:rowOff>
    </xdr:from>
    <xdr:to>
      <xdr:col>2</xdr:col>
      <xdr:colOff>1182379</xdr:colOff>
      <xdr:row>14</xdr:row>
      <xdr:rowOff>873357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53870" y="11411585"/>
          <a:ext cx="83820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344715</xdr:colOff>
      <xdr:row>15</xdr:row>
      <xdr:rowOff>27215</xdr:rowOff>
    </xdr:from>
    <xdr:to>
      <xdr:col>2</xdr:col>
      <xdr:colOff>1167920</xdr:colOff>
      <xdr:row>15</xdr:row>
      <xdr:rowOff>855215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753870" y="12282170"/>
          <a:ext cx="823595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390071</xdr:colOff>
      <xdr:row>5</xdr:row>
      <xdr:rowOff>72572</xdr:rowOff>
    </xdr:from>
    <xdr:to>
      <xdr:col>2</xdr:col>
      <xdr:colOff>1072512</xdr:colOff>
      <xdr:row>6</xdr:row>
      <xdr:rowOff>11572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799590" y="4161790"/>
          <a:ext cx="68199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6</xdr:row>
      <xdr:rowOff>36286</xdr:rowOff>
    </xdr:from>
    <xdr:to>
      <xdr:col>2</xdr:col>
      <xdr:colOff>1250632</xdr:colOff>
      <xdr:row>6</xdr:row>
      <xdr:rowOff>864286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663700" y="5014595"/>
          <a:ext cx="996315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317499</xdr:colOff>
      <xdr:row>2</xdr:row>
      <xdr:rowOff>45357</xdr:rowOff>
    </xdr:from>
    <xdr:to>
      <xdr:col>2</xdr:col>
      <xdr:colOff>1145499</xdr:colOff>
      <xdr:row>2</xdr:row>
      <xdr:rowOff>873357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726565" y="1467485"/>
          <a:ext cx="82804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263072</xdr:colOff>
      <xdr:row>4</xdr:row>
      <xdr:rowOff>36286</xdr:rowOff>
    </xdr:from>
    <xdr:to>
      <xdr:col>2</xdr:col>
      <xdr:colOff>1225992</xdr:colOff>
      <xdr:row>4</xdr:row>
      <xdr:rowOff>864286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672590" y="3236595"/>
          <a:ext cx="962660" cy="828040"/>
        </a:xfrm>
        <a:prstGeom prst="rect">
          <a:avLst/>
        </a:prstGeom>
      </xdr:spPr>
    </xdr:pic>
    <xdr:clientData/>
  </xdr:twoCellAnchor>
  <xdr:twoCellAnchor editAs="oneCell">
    <xdr:from>
      <xdr:col>2</xdr:col>
      <xdr:colOff>244929</xdr:colOff>
      <xdr:row>3</xdr:row>
      <xdr:rowOff>18143</xdr:rowOff>
    </xdr:from>
    <xdr:to>
      <xdr:col>2</xdr:col>
      <xdr:colOff>1320062</xdr:colOff>
      <xdr:row>3</xdr:row>
      <xdr:rowOff>846143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654175" y="2329180"/>
          <a:ext cx="1075055" cy="82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1454817346722"/>
  </sheetPr>
  <dimension ref="A1:K25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C38" sqref="C38"/>
    </sheetView>
  </sheetViews>
  <sheetFormatPr defaultColWidth="9" defaultRowHeight="13.5"/>
  <cols>
    <col min="2" max="2" width="9.5" customWidth="1"/>
    <col min="3" max="3" width="19.125" customWidth="1"/>
    <col min="4" max="4" width="12.375" customWidth="1"/>
    <col min="5" max="5" width="15" customWidth="1"/>
    <col min="6" max="6" width="12.375" customWidth="1"/>
    <col min="7" max="7" width="43.125" customWidth="1"/>
    <col min="8" max="8" width="15.875" customWidth="1"/>
    <col min="9" max="9" width="11.75" customWidth="1"/>
    <col min="10" max="10" width="13.25" customWidth="1"/>
    <col min="11" max="11" width="12.125" customWidth="1"/>
  </cols>
  <sheetData>
    <row r="1" spans="1:11" ht="40.5" customHeight="1" thickBot="1">
      <c r="A1" s="41" t="s">
        <v>97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34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43</v>
      </c>
      <c r="F2" s="2" t="s">
        <v>4</v>
      </c>
      <c r="G2" s="2" t="s">
        <v>5</v>
      </c>
      <c r="H2" s="2" t="s">
        <v>6</v>
      </c>
      <c r="I2" s="2" t="s">
        <v>44</v>
      </c>
      <c r="J2" s="2" t="s">
        <v>96</v>
      </c>
      <c r="K2" s="16" t="s">
        <v>7</v>
      </c>
    </row>
    <row r="3" spans="1:11" ht="69.95" customHeight="1">
      <c r="A3" s="29" t="s">
        <v>45</v>
      </c>
      <c r="B3" s="35" t="s">
        <v>46</v>
      </c>
      <c r="C3" s="3"/>
      <c r="D3" s="4" t="s">
        <v>47</v>
      </c>
      <c r="E3" s="4" t="s">
        <v>48</v>
      </c>
      <c r="F3" s="5" t="s">
        <v>49</v>
      </c>
      <c r="G3" s="4" t="s">
        <v>50</v>
      </c>
      <c r="H3" s="4" t="s">
        <v>51</v>
      </c>
      <c r="I3" s="17">
        <v>55</v>
      </c>
      <c r="J3" s="18">
        <f>I3/20</f>
        <v>2.75</v>
      </c>
      <c r="K3" s="19" t="s">
        <v>52</v>
      </c>
    </row>
    <row r="4" spans="1:11" ht="69.95" customHeight="1">
      <c r="A4" s="29"/>
      <c r="B4" s="35"/>
      <c r="C4" s="3"/>
      <c r="D4" s="4" t="s">
        <v>53</v>
      </c>
      <c r="E4" s="4" t="s">
        <v>54</v>
      </c>
      <c r="F4" s="5" t="s">
        <v>49</v>
      </c>
      <c r="G4" s="4" t="s">
        <v>55</v>
      </c>
      <c r="H4" s="4" t="s">
        <v>56</v>
      </c>
      <c r="I4" s="17">
        <v>78</v>
      </c>
      <c r="J4" s="18">
        <f>I4/20</f>
        <v>3.9</v>
      </c>
      <c r="K4" s="19" t="s">
        <v>57</v>
      </c>
    </row>
    <row r="5" spans="1:11" ht="69.95" customHeight="1">
      <c r="A5" s="29"/>
      <c r="B5" s="35"/>
      <c r="C5" s="3"/>
      <c r="D5" s="4" t="s">
        <v>53</v>
      </c>
      <c r="E5" s="4" t="s">
        <v>54</v>
      </c>
      <c r="F5" s="5" t="s">
        <v>58</v>
      </c>
      <c r="G5" s="4" t="s">
        <v>59</v>
      </c>
      <c r="H5" s="4" t="s">
        <v>60</v>
      </c>
      <c r="I5" s="17">
        <v>68</v>
      </c>
      <c r="J5" s="18">
        <f>I5/12</f>
        <v>5.666666666666667</v>
      </c>
      <c r="K5" s="19" t="s">
        <v>61</v>
      </c>
    </row>
    <row r="6" spans="1:11" ht="69.95" customHeight="1">
      <c r="A6" s="29"/>
      <c r="B6" s="27" t="s">
        <v>62</v>
      </c>
      <c r="C6" s="6"/>
      <c r="D6" s="7" t="s">
        <v>63</v>
      </c>
      <c r="E6" s="7" t="s">
        <v>64</v>
      </c>
      <c r="F6" s="8" t="s">
        <v>65</v>
      </c>
      <c r="G6" s="7" t="s">
        <v>66</v>
      </c>
      <c r="H6" s="7" t="s">
        <v>67</v>
      </c>
      <c r="I6" s="6">
        <v>79</v>
      </c>
      <c r="J6" s="20">
        <f>I6/20</f>
        <v>3.95</v>
      </c>
      <c r="K6" s="31" t="s">
        <v>68</v>
      </c>
    </row>
    <row r="7" spans="1:11" ht="69.95" customHeight="1">
      <c r="A7" s="29"/>
      <c r="B7" s="27"/>
      <c r="C7" s="6"/>
      <c r="D7" s="7" t="s">
        <v>69</v>
      </c>
      <c r="E7" s="8" t="s">
        <v>70</v>
      </c>
      <c r="F7" s="8" t="s">
        <v>65</v>
      </c>
      <c r="G7" s="7" t="s">
        <v>71</v>
      </c>
      <c r="H7" s="7" t="s">
        <v>72</v>
      </c>
      <c r="I7" s="6">
        <v>69</v>
      </c>
      <c r="J7" s="20">
        <f>I7/20</f>
        <v>3.45</v>
      </c>
      <c r="K7" s="32"/>
    </row>
    <row r="8" spans="1:11" ht="69.95" customHeight="1">
      <c r="A8" s="29"/>
      <c r="B8" s="39" t="s">
        <v>73</v>
      </c>
      <c r="C8" s="9"/>
      <c r="D8" s="10" t="s">
        <v>63</v>
      </c>
      <c r="E8" s="10" t="s">
        <v>64</v>
      </c>
      <c r="F8" s="11" t="s">
        <v>74</v>
      </c>
      <c r="G8" s="9" t="s">
        <v>9</v>
      </c>
      <c r="H8" s="9" t="s">
        <v>8</v>
      </c>
      <c r="I8" s="9">
        <v>98</v>
      </c>
      <c r="J8" s="21">
        <f>I8/10</f>
        <v>9.8000000000000007</v>
      </c>
      <c r="K8" s="33" t="s">
        <v>10</v>
      </c>
    </row>
    <row r="9" spans="1:11" ht="69.95" customHeight="1">
      <c r="A9" s="29"/>
      <c r="B9" s="39"/>
      <c r="C9" s="9"/>
      <c r="D9" s="10" t="s">
        <v>53</v>
      </c>
      <c r="E9" s="10" t="s">
        <v>54</v>
      </c>
      <c r="F9" s="11" t="s">
        <v>74</v>
      </c>
      <c r="G9" s="9" t="s">
        <v>11</v>
      </c>
      <c r="H9" s="9" t="s">
        <v>12</v>
      </c>
      <c r="I9" s="9">
        <v>55</v>
      </c>
      <c r="J9" s="21">
        <f>I9/12</f>
        <v>4.583333333333333</v>
      </c>
      <c r="K9" s="34"/>
    </row>
    <row r="10" spans="1:11" ht="12.95" customHeight="1">
      <c r="A10" s="26"/>
      <c r="B10" s="27"/>
      <c r="C10" s="27"/>
      <c r="D10" s="27"/>
      <c r="E10" s="27"/>
      <c r="F10" s="27"/>
      <c r="G10" s="27"/>
      <c r="H10" s="27"/>
      <c r="I10" s="27"/>
      <c r="J10" s="6"/>
      <c r="K10" s="22"/>
    </row>
    <row r="11" spans="1:11" ht="69.95" customHeight="1">
      <c r="A11" s="30" t="s">
        <v>13</v>
      </c>
      <c r="B11" s="27" t="s">
        <v>14</v>
      </c>
      <c r="C11" s="6"/>
      <c r="D11" s="7" t="s">
        <v>63</v>
      </c>
      <c r="E11" s="12" t="s">
        <v>64</v>
      </c>
      <c r="F11" s="13" t="s">
        <v>75</v>
      </c>
      <c r="G11" s="6" t="s">
        <v>16</v>
      </c>
      <c r="H11" s="6" t="s">
        <v>17</v>
      </c>
      <c r="I11" s="6">
        <v>151.9</v>
      </c>
      <c r="J11" s="20">
        <f>I11/24</f>
        <v>6.3291666666666666</v>
      </c>
      <c r="K11" s="32" t="s">
        <v>15</v>
      </c>
    </row>
    <row r="12" spans="1:11" ht="69.95" customHeight="1">
      <c r="A12" s="30"/>
      <c r="B12" s="27"/>
      <c r="C12" s="6"/>
      <c r="D12" s="7" t="s">
        <v>63</v>
      </c>
      <c r="E12" s="12" t="s">
        <v>64</v>
      </c>
      <c r="F12" s="13" t="s">
        <v>75</v>
      </c>
      <c r="G12" s="6" t="s">
        <v>18</v>
      </c>
      <c r="H12" s="6" t="s">
        <v>17</v>
      </c>
      <c r="I12" s="6">
        <v>151.9</v>
      </c>
      <c r="J12" s="20">
        <f>I12/24</f>
        <v>6.3291666666666666</v>
      </c>
      <c r="K12" s="32"/>
    </row>
    <row r="13" spans="1:11" ht="69.95" customHeight="1">
      <c r="A13" s="30"/>
      <c r="B13" s="39" t="s">
        <v>19</v>
      </c>
      <c r="C13" s="9"/>
      <c r="D13" s="10" t="s">
        <v>37</v>
      </c>
      <c r="E13" s="10" t="s">
        <v>76</v>
      </c>
      <c r="F13" s="11" t="s">
        <v>77</v>
      </c>
      <c r="G13" s="9" t="s">
        <v>20</v>
      </c>
      <c r="H13" s="9" t="s">
        <v>21</v>
      </c>
      <c r="I13" s="9">
        <v>115.9</v>
      </c>
      <c r="J13" s="21">
        <f>I13/12</f>
        <v>9.6583333333333332</v>
      </c>
      <c r="K13" s="34" t="s">
        <v>22</v>
      </c>
    </row>
    <row r="14" spans="1:11" ht="69.95" customHeight="1">
      <c r="A14" s="30"/>
      <c r="B14" s="39"/>
      <c r="C14" s="9"/>
      <c r="D14" s="10" t="s">
        <v>78</v>
      </c>
      <c r="E14" s="10" t="s">
        <v>79</v>
      </c>
      <c r="F14" s="11" t="s">
        <v>77</v>
      </c>
      <c r="G14" s="9" t="s">
        <v>23</v>
      </c>
      <c r="H14" s="9" t="s">
        <v>24</v>
      </c>
      <c r="I14" s="9">
        <v>82.9</v>
      </c>
      <c r="J14" s="21">
        <f>I14/24</f>
        <v>3.4541666666666671</v>
      </c>
      <c r="K14" s="34"/>
    </row>
    <row r="15" spans="1:11" ht="69.95" customHeight="1">
      <c r="A15" s="30"/>
      <c r="B15" s="27" t="s">
        <v>80</v>
      </c>
      <c r="C15" s="6"/>
      <c r="D15" s="7" t="s">
        <v>78</v>
      </c>
      <c r="E15" s="12" t="s">
        <v>79</v>
      </c>
      <c r="F15" s="13" t="s">
        <v>81</v>
      </c>
      <c r="G15" s="7" t="s">
        <v>82</v>
      </c>
      <c r="H15" s="7" t="s">
        <v>83</v>
      </c>
      <c r="I15" s="6">
        <v>159.80000000000001</v>
      </c>
      <c r="J15" s="20">
        <f>I15/12</f>
        <v>13.316666666666668</v>
      </c>
      <c r="K15" s="31" t="s">
        <v>84</v>
      </c>
    </row>
    <row r="16" spans="1:11" ht="69.95" customHeight="1">
      <c r="A16" s="30"/>
      <c r="B16" s="27"/>
      <c r="C16" s="6"/>
      <c r="D16" s="7" t="s">
        <v>78</v>
      </c>
      <c r="E16" s="12" t="s">
        <v>79</v>
      </c>
      <c r="F16" s="13" t="s">
        <v>81</v>
      </c>
      <c r="G16" s="7" t="s">
        <v>85</v>
      </c>
      <c r="H16" s="7" t="s">
        <v>86</v>
      </c>
      <c r="I16" s="6">
        <v>139</v>
      </c>
      <c r="J16" s="20">
        <f>I16/12</f>
        <v>11.583333333333334</v>
      </c>
      <c r="K16" s="32"/>
    </row>
    <row r="17" spans="1:11" ht="15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8"/>
    </row>
    <row r="18" spans="1:11" ht="69.95" customHeight="1">
      <c r="A18" s="37" t="s">
        <v>25</v>
      </c>
      <c r="B18" s="39" t="s">
        <v>26</v>
      </c>
      <c r="C18" s="9"/>
      <c r="D18" s="10" t="s">
        <v>87</v>
      </c>
      <c r="E18" s="10" t="s">
        <v>88</v>
      </c>
      <c r="F18" s="11" t="s">
        <v>89</v>
      </c>
      <c r="G18" s="9" t="s">
        <v>27</v>
      </c>
      <c r="H18" s="9" t="s">
        <v>90</v>
      </c>
      <c r="I18" s="9">
        <v>63.9</v>
      </c>
      <c r="J18" s="21">
        <f>63.9/24</f>
        <v>2.6625000000000001</v>
      </c>
      <c r="K18" s="34" t="s">
        <v>28</v>
      </c>
    </row>
    <row r="19" spans="1:11" ht="69.95" customHeight="1">
      <c r="A19" s="37"/>
      <c r="B19" s="39"/>
      <c r="C19" s="9"/>
      <c r="D19" s="10" t="s">
        <v>91</v>
      </c>
      <c r="E19" s="10" t="s">
        <v>92</v>
      </c>
      <c r="F19" s="11" t="s">
        <v>89</v>
      </c>
      <c r="G19" s="9" t="s">
        <v>29</v>
      </c>
      <c r="H19" s="9" t="s">
        <v>30</v>
      </c>
      <c r="I19" s="9">
        <v>59.9</v>
      </c>
      <c r="J19" s="21">
        <f>I19/30</f>
        <v>1.9966666666666666</v>
      </c>
      <c r="K19" s="34"/>
    </row>
    <row r="20" spans="1:11" ht="69.95" customHeight="1">
      <c r="A20" s="37"/>
      <c r="B20" s="27" t="s">
        <v>32</v>
      </c>
      <c r="C20" s="6"/>
      <c r="D20" s="7" t="s">
        <v>87</v>
      </c>
      <c r="E20" s="12" t="s">
        <v>88</v>
      </c>
      <c r="F20" s="13" t="s">
        <v>93</v>
      </c>
      <c r="G20" s="6" t="s">
        <v>33</v>
      </c>
      <c r="H20" s="6" t="s">
        <v>31</v>
      </c>
      <c r="I20" s="6">
        <v>62.9</v>
      </c>
      <c r="J20" s="20">
        <f>I20/24</f>
        <v>2.6208333333333331</v>
      </c>
      <c r="K20" s="32" t="s">
        <v>34</v>
      </c>
    </row>
    <row r="21" spans="1:11" ht="69.95" customHeight="1">
      <c r="A21" s="37"/>
      <c r="B21" s="27"/>
      <c r="C21" s="6"/>
      <c r="D21" s="7" t="s">
        <v>91</v>
      </c>
      <c r="E21" s="12" t="s">
        <v>92</v>
      </c>
      <c r="F21" s="13" t="s">
        <v>93</v>
      </c>
      <c r="G21" s="7" t="s">
        <v>35</v>
      </c>
      <c r="H21" s="6" t="s">
        <v>95</v>
      </c>
      <c r="I21" s="6">
        <v>42.8</v>
      </c>
      <c r="J21" s="20">
        <f>I21/24</f>
        <v>1.7833333333333332</v>
      </c>
      <c r="K21" s="32"/>
    </row>
    <row r="22" spans="1:11" ht="69.95" customHeight="1">
      <c r="A22" s="37"/>
      <c r="B22" s="39" t="s">
        <v>36</v>
      </c>
      <c r="C22" s="9"/>
      <c r="D22" s="10" t="s">
        <v>37</v>
      </c>
      <c r="E22" s="10" t="s">
        <v>76</v>
      </c>
      <c r="F22" s="11" t="s">
        <v>94</v>
      </c>
      <c r="G22" s="9" t="s">
        <v>38</v>
      </c>
      <c r="H22" s="9" t="s">
        <v>39</v>
      </c>
      <c r="I22" s="9">
        <v>56</v>
      </c>
      <c r="J22" s="21">
        <f>I22/12</f>
        <v>4.666666666666667</v>
      </c>
      <c r="K22" s="34" t="s">
        <v>40</v>
      </c>
    </row>
    <row r="23" spans="1:11" ht="69.75" customHeight="1" thickBot="1">
      <c r="A23" s="38"/>
      <c r="B23" s="40"/>
      <c r="C23" s="14"/>
      <c r="D23" s="15" t="s">
        <v>37</v>
      </c>
      <c r="E23" s="15" t="s">
        <v>76</v>
      </c>
      <c r="F23" s="42" t="s">
        <v>94</v>
      </c>
      <c r="G23" s="14" t="s">
        <v>41</v>
      </c>
      <c r="H23" s="14" t="s">
        <v>39</v>
      </c>
      <c r="I23" s="14">
        <v>79.900000000000006</v>
      </c>
      <c r="J23" s="23">
        <f>I23/12</f>
        <v>6.6583333333333341</v>
      </c>
      <c r="K23" s="36"/>
    </row>
    <row r="24" spans="1:11" ht="27" customHeight="1">
      <c r="A24" s="24" t="s">
        <v>42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23">
    <mergeCell ref="K22:K23"/>
    <mergeCell ref="A18:A23"/>
    <mergeCell ref="B8:B9"/>
    <mergeCell ref="B11:B12"/>
    <mergeCell ref="B13:B14"/>
    <mergeCell ref="K18:K19"/>
    <mergeCell ref="K20:K21"/>
    <mergeCell ref="B15:B16"/>
    <mergeCell ref="B18:B19"/>
    <mergeCell ref="B20:B21"/>
    <mergeCell ref="B22:B23"/>
    <mergeCell ref="A1:K1"/>
    <mergeCell ref="A10:I10"/>
    <mergeCell ref="A17:K17"/>
    <mergeCell ref="A3:A9"/>
    <mergeCell ref="A11:A16"/>
    <mergeCell ref="K6:K7"/>
    <mergeCell ref="K8:K9"/>
    <mergeCell ref="K11:K12"/>
    <mergeCell ref="K13:K14"/>
    <mergeCell ref="K15:K16"/>
    <mergeCell ref="B3:B5"/>
    <mergeCell ref="B6:B7"/>
  </mergeCells>
  <phoneticPr fontId="4" type="noConversion"/>
  <pageMargins left="0.70866141732283472" right="0.70866141732283472" top="0.55118110236220474" bottom="0.55118110236220474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</dc:creator>
  <cp:lastModifiedBy>Administrator</cp:lastModifiedBy>
  <cp:lastPrinted>2023-08-08T03:46:53Z</cp:lastPrinted>
  <dcterms:created xsi:type="dcterms:W3CDTF">2023-06-13T00:50:00Z</dcterms:created>
  <dcterms:modified xsi:type="dcterms:W3CDTF">2023-08-08T03:49:16Z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6CAFCE47F5474D36AB122507BB91BCE5</vt:lpwstr>
  </property>
  <property fmtid="{D5CDD505-2E9C-101B-9397-08002B2CF9AE}" pid="3" name="KSOProductBuildVer">
    <vt:lpwstr>2052-11.8.2.11813</vt:lpwstr>
  </property>
</Properties>
</file>